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autoCompressPictures="0"/>
  <bookViews>
    <workbookView xWindow="165" yWindow="120" windowWidth="15480" windowHeight="115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1" i="1" l="1"/>
  <c r="C38" i="1" l="1"/>
  <c r="C39" i="1"/>
  <c r="C40" i="1"/>
  <c r="C36" i="1"/>
  <c r="C32" i="1"/>
  <c r="C33" i="1"/>
  <c r="C34" i="1"/>
  <c r="C29" i="1"/>
  <c r="C30" i="1"/>
  <c r="C31" i="1"/>
  <c r="C28" i="1"/>
  <c r="F41" i="1"/>
  <c r="C20" i="1"/>
  <c r="D41" i="1"/>
  <c r="E41" i="1"/>
  <c r="G41" i="1"/>
  <c r="C19" i="1"/>
  <c r="C21" i="1"/>
  <c r="C41" i="1" l="1"/>
  <c r="C18" i="1"/>
  <c r="C22" i="1" s="1"/>
</calcChain>
</file>

<file path=xl/sharedStrings.xml><?xml version="1.0" encoding="utf-8"?>
<sst xmlns="http://schemas.openxmlformats.org/spreadsheetml/2006/main" count="81" uniqueCount="76">
  <si>
    <t>№</t>
  </si>
  <si>
    <t>1.</t>
  </si>
  <si>
    <t xml:space="preserve">2. </t>
  </si>
  <si>
    <t>3.</t>
  </si>
  <si>
    <t>4.</t>
  </si>
  <si>
    <t>5.</t>
  </si>
  <si>
    <t>КОЛИЧЕСТВО УЧАСТНИКОВ</t>
  </si>
  <si>
    <t>НАЗВАНИЕ МЕРОПРИЯТИЯ</t>
  </si>
  <si>
    <t>ДАТА ПРОВЕДЕНИЯ</t>
  </si>
  <si>
    <r>
      <t xml:space="preserve">ФОРМАТ МЕРОПРИЯТИЯ                                                         </t>
    </r>
    <r>
      <rPr>
        <i/>
        <sz val="11"/>
        <color indexed="8"/>
        <rFont val="Calibri"/>
        <family val="2"/>
        <charset val="204"/>
      </rPr>
      <t xml:space="preserve"> (указать: конференция, семинар, круглый стол, открытая лекция, другое) </t>
    </r>
  </si>
  <si>
    <t xml:space="preserve">6. </t>
  </si>
  <si>
    <t>БЮДЖЕТ МЕРОПРИЯТИЯ</t>
  </si>
  <si>
    <t>7.</t>
  </si>
  <si>
    <t>ВСЕГО:</t>
  </si>
  <si>
    <t>Статья расходов</t>
  </si>
  <si>
    <t>2.</t>
  </si>
  <si>
    <t>Предоставление и обслуживание аппаратуры для синхронного перевода (доставка, монтаж, отладка, обслуживание)</t>
  </si>
  <si>
    <t>6.</t>
  </si>
  <si>
    <t>8.</t>
  </si>
  <si>
    <t>_____________________</t>
  </si>
  <si>
    <t>СУММА</t>
  </si>
  <si>
    <t>ПРИМЕЧАНИЯ</t>
  </si>
  <si>
    <t>ИТОГО:</t>
  </si>
  <si>
    <r>
      <t xml:space="preserve">МЕСТО ПРОВЕДЕНИЯ </t>
    </r>
    <r>
      <rPr>
        <i/>
        <sz val="11"/>
        <color indexed="8"/>
        <rFont val="Calibri"/>
        <family val="2"/>
        <charset val="204"/>
      </rPr>
      <t>(адрес, аудитория)</t>
    </r>
  </si>
  <si>
    <t>Петрова А.А. Тел: +7 (495) 123-45-67, моб: 9-910-111-22-33</t>
  </si>
  <si>
    <t>конференция</t>
  </si>
  <si>
    <t>фак-т менеджмента</t>
  </si>
  <si>
    <t>Декан фак-та менеджмента</t>
  </si>
  <si>
    <t xml:space="preserve">              (подпись)</t>
  </si>
  <si>
    <t>"Миграция в принимающих странах"</t>
  </si>
  <si>
    <t xml:space="preserve">Оплата питания участников мероприятия                                    </t>
  </si>
  <si>
    <t xml:space="preserve">1. </t>
  </si>
  <si>
    <t>например, орг взносы (идет сбор из расчета 1000р/чел.) / на 1 дек собрано (указать сумму)</t>
  </si>
  <si>
    <t>ОБЩЕЕ</t>
  </si>
  <si>
    <t xml:space="preserve">ЗАПРОС НА ФИНАНСИРОВАНИЕ ИЗ СРЕДСТВ ОТ ПРИНОСЯЩЕЙ ДОХОД ДЕЯТЕЛЬНОСТИ </t>
  </si>
  <si>
    <t xml:space="preserve">Оплата авиа билетов участников </t>
  </si>
  <si>
    <r>
      <rPr>
        <sz val="11"/>
        <color indexed="10"/>
        <rFont val="Calibri"/>
        <family val="2"/>
        <charset val="204"/>
      </rPr>
      <t>10 чел. (СНГ) * 12 000 руб</t>
    </r>
    <r>
      <rPr>
        <sz val="11"/>
        <color theme="1"/>
        <rFont val="Calibri"/>
        <family val="2"/>
        <charset val="204"/>
        <scheme val="minor"/>
      </rPr>
      <t>.</t>
    </r>
  </si>
  <si>
    <t>3 чел. (Европа) * 30 000р</t>
  </si>
  <si>
    <t>2 чел. (Америка) * 60 000р</t>
  </si>
  <si>
    <r>
      <t xml:space="preserve">Трансфер </t>
    </r>
    <r>
      <rPr>
        <sz val="11"/>
        <color indexed="10"/>
        <rFont val="Calibri"/>
        <family val="2"/>
        <charset val="204"/>
      </rPr>
      <t>(автобус на 40 чел 15 тыс/сутки на 2 дня (04 и 07 дек), такси из расчета 2500-3000 в одну сторону</t>
    </r>
    <r>
      <rPr>
        <sz val="11"/>
        <color theme="1"/>
        <rFont val="Calibri"/>
        <family val="2"/>
        <charset val="204"/>
        <scheme val="minor"/>
      </rPr>
      <t>)</t>
    </r>
  </si>
  <si>
    <t>Фак-т менеджмента декан Иванов И.В.</t>
  </si>
  <si>
    <t>кофе-брейк (2 кофе-брейка в течение дня * 200-220руб (250 руб, если на Шаболовке) * 80 чел * 4 дня)</t>
  </si>
  <si>
    <t>НИУ ВШЭ (Москва + филиалы)</t>
  </si>
  <si>
    <t>страны СНГ</t>
  </si>
  <si>
    <t>зарубежные страны</t>
  </si>
  <si>
    <r>
      <t>Оплата труда переводчиков-синхронистов                                   (</t>
    </r>
    <r>
      <rPr>
        <b/>
        <sz val="11"/>
        <color theme="1"/>
        <rFont val="Calibri"/>
        <family val="2"/>
        <charset val="204"/>
        <scheme val="minor"/>
      </rPr>
      <t>2 чел * 2 дня * 32 000руб, вкл. ЕСН 27,1%</t>
    </r>
    <r>
      <rPr>
        <sz val="11"/>
        <color theme="1"/>
        <rFont val="Calibri"/>
        <family val="2"/>
        <charset val="204"/>
        <scheme val="minor"/>
      </rPr>
      <t>)                                                           (если рабочий язык не английский и при наличии обоснования необходимости)</t>
    </r>
  </si>
  <si>
    <t>ПРОЕКТ СМЕТЫ РАСХОДОВ ПО МЕРОПРИЯТИЮ   (в рублях)</t>
  </si>
  <si>
    <t>Всего</t>
  </si>
  <si>
    <t>запрашиваемые                                у НИУ ВШЭ средства</t>
  </si>
  <si>
    <t>СОФИНАНСИРОВАНИЕ</t>
  </si>
  <si>
    <t>средства КОМИССИИ</t>
  </si>
  <si>
    <t>в рамках проекта "_________________________"</t>
  </si>
  <si>
    <t>орг взносы участников</t>
  </si>
  <si>
    <t>* По вопросам заполнения формы заявки просьба обращаться к ответственному секретарю Комиссии по тел: +7 (495) 772-95-90 # 22253, e-mail: bulba@hse.ru</t>
  </si>
  <si>
    <t xml:space="preserve">В Комиссию по рассмотрению заявок на проведение и/или финансовую поддержку конференций, семинаров, симпозиумов и других научных мероприятий НИУ ВШЭ </t>
  </si>
  <si>
    <t>Москва (кроме НИУ ВШЭ)</t>
  </si>
  <si>
    <t>регионы РФ (кроме НИУ ВШЭ)</t>
  </si>
  <si>
    <t>Указать, в рамках какого проекта** проходит данное мероприятие (в случае наличия)</t>
  </si>
  <si>
    <r>
      <rPr>
        <b/>
        <i/>
        <sz val="11"/>
        <color theme="1"/>
        <rFont val="Calibri"/>
        <family val="2"/>
        <charset val="204"/>
        <scheme val="minor"/>
      </rPr>
      <t>**</t>
    </r>
    <r>
      <rPr>
        <i/>
        <sz val="11"/>
        <color theme="1"/>
        <rFont val="Calibri"/>
        <family val="2"/>
        <charset val="204"/>
        <scheme val="minor"/>
      </rPr>
      <t xml:space="preserve"> Под проектом подразумевается программа или документ, отражающий стратегическое развитие структурного подразделения или условие финансирования данного подразделения.</t>
    </r>
  </si>
  <si>
    <t>Средства подразделения</t>
  </si>
  <si>
    <t>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Регламенту рассмотрения заявок на проведение и/или финансовую поддержку конференций, семинаров, симпозиумов и других научных мероприятий Национального исследовательского университета «Высшая школа экономики» и взаимодействия Комиссии по рассмотрению заявок на проведение и/или финансовую поддержку конференций, семинаров, симпозиумов и других научных мероприятий Национального исследовательского университета «Высшая школа экономики» c научными комиссиями факультетов и филиалов Национального исследовательского университета «Высшая школа экономики»</t>
  </si>
  <si>
    <t>Средства Фонда академического развития (ФАР)</t>
  </si>
  <si>
    <t xml:space="preserve">Запрашиваемые у НИУ ВШЭ средства </t>
  </si>
  <si>
    <t>Спонсорские средства/орг. взносы/гранты/иное</t>
  </si>
  <si>
    <r>
      <t xml:space="preserve">Оплата приглашений иностранным участникам                         </t>
    </r>
    <r>
      <rPr>
        <sz val="11"/>
        <color indexed="10"/>
        <rFont val="Calibri"/>
        <family val="2"/>
        <charset val="204"/>
      </rPr>
      <t>(5 чел.* 800 руб.)</t>
    </r>
  </si>
  <si>
    <r>
      <rPr>
        <sz val="11"/>
        <rFont val="Calibri"/>
        <family val="2"/>
        <charset val="204"/>
        <scheme val="minor"/>
      </rPr>
      <t xml:space="preserve">Оплата проживания участников </t>
    </r>
    <r>
      <rPr>
        <sz val="11"/>
        <color rgb="FFFF0000"/>
        <rFont val="Calibri"/>
        <family val="2"/>
        <charset val="204"/>
        <scheme val="minor"/>
      </rPr>
      <t xml:space="preserve">                                                  15 чел.* 5 дн (с 3 по 8 дек.) * 2300р. (стандарт номер в Профессорской гостинице (ПГ)).                                                                                          </t>
    </r>
    <r>
      <rPr>
        <b/>
        <i/>
        <sz val="11"/>
        <rFont val="Calibri"/>
        <family val="2"/>
        <charset val="204"/>
        <scheme val="minor"/>
      </rPr>
      <t xml:space="preserve"> Если не ПГ, то не более 6000 руб/сутки/чел.(для Москвы)</t>
    </r>
  </si>
  <si>
    <t>фуршет 07 дек (80 чел * 1800 руб)</t>
  </si>
  <si>
    <t xml:space="preserve">9. </t>
  </si>
  <si>
    <t>Оплата труда персонала, привлеченного на работу в выходные дни</t>
  </si>
  <si>
    <t>Печать программы</t>
  </si>
  <si>
    <t>средства факультета менеджмента от приносящей доход деятельности</t>
  </si>
  <si>
    <t>средства ФАР (средства ППК, выделенные факультету на проведение "конференций и семинаров в 2015 году)</t>
  </si>
  <si>
    <t>средства ППК</t>
  </si>
  <si>
    <t xml:space="preserve">                    расшифровка подписи</t>
  </si>
  <si>
    <t>04 - 07 декабря 2052 года</t>
  </si>
  <si>
    <t>ул Мясницкая, д. 20, ауд. 311/309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</si>
</sst>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3"/>
      <color indexed="8"/>
      <name val="Times New Roman"/>
      <family val="1"/>
    </font>
    <font>
      <i/>
      <sz val="11"/>
      <color indexed="8"/>
      <name val="Calibri"/>
      <family val="2"/>
      <charset val="204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1"/>
      <color indexed="10"/>
      <name val="Calibri"/>
      <family val="2"/>
      <charset val="204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0" xfId="0" applyFont="1" applyBorder="1"/>
    <xf numFmtId="0" fontId="0" fillId="0" borderId="0" xfId="0" applyBorder="1" applyAlignment="1">
      <alignment wrapText="1"/>
    </xf>
    <xf numFmtId="0" fontId="1" fillId="0" borderId="8" xfId="0" applyFont="1" applyBorder="1" applyAlignment="1">
      <alignment horizontal="right" vertical="center" wrapText="1"/>
    </xf>
    <xf numFmtId="0" fontId="15" fillId="0" borderId="9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wrapText="1"/>
    </xf>
    <xf numFmtId="0" fontId="17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7" fillId="0" borderId="2" xfId="0" applyFont="1" applyBorder="1"/>
    <xf numFmtId="0" fontId="19" fillId="0" borderId="6" xfId="0" applyFont="1" applyBorder="1" applyAlignment="1">
      <alignment horizontal="right" wrapText="1"/>
    </xf>
    <xf numFmtId="0" fontId="0" fillId="0" borderId="8" xfId="0" applyBorder="1" applyAlignment="1">
      <alignment wrapText="1"/>
    </xf>
    <xf numFmtId="0" fontId="17" fillId="0" borderId="8" xfId="0" applyFont="1" applyBorder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7" xfId="0" applyBorder="1" applyAlignment="1">
      <alignment wrapText="1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43" xfId="0" applyBorder="1" applyAlignment="1">
      <alignment horizontal="center" vertical="center"/>
    </xf>
    <xf numFmtId="0" fontId="13" fillId="0" borderId="0" xfId="0" applyFont="1" applyBorder="1" applyAlignment="1">
      <alignment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39" xfId="0" applyBorder="1" applyAlignment="1">
      <alignment wrapText="1"/>
    </xf>
    <xf numFmtId="164" fontId="17" fillId="0" borderId="9" xfId="0" applyNumberFormat="1" applyFont="1" applyBorder="1" applyAlignment="1">
      <alignment horizontal="right" wrapText="1"/>
    </xf>
    <xf numFmtId="164" fontId="17" fillId="0" borderId="1" xfId="0" applyNumberFormat="1" applyFont="1" applyBorder="1" applyAlignment="1">
      <alignment horizontal="right" wrapText="1"/>
    </xf>
    <xf numFmtId="164" fontId="17" fillId="0" borderId="15" xfId="0" applyNumberFormat="1" applyFont="1" applyBorder="1" applyAlignment="1">
      <alignment horizontal="right" wrapText="1"/>
    </xf>
    <xf numFmtId="164" fontId="17" fillId="0" borderId="2" xfId="0" applyNumberFormat="1" applyFont="1" applyBorder="1" applyAlignment="1">
      <alignment horizontal="right" wrapText="1"/>
    </xf>
    <xf numFmtId="164" fontId="18" fillId="0" borderId="8" xfId="0" applyNumberFormat="1" applyFont="1" applyBorder="1" applyAlignment="1">
      <alignment horizontal="right" wrapText="1"/>
    </xf>
    <xf numFmtId="2" fontId="0" fillId="0" borderId="0" xfId="0" applyNumberFormat="1"/>
    <xf numFmtId="0" fontId="0" fillId="0" borderId="43" xfId="0" applyBorder="1" applyAlignment="1">
      <alignment wrapText="1"/>
    </xf>
    <xf numFmtId="0" fontId="11" fillId="0" borderId="49" xfId="0" applyFont="1" applyBorder="1" applyAlignment="1">
      <alignment horizontal="center" vertical="center" wrapText="1"/>
    </xf>
    <xf numFmtId="2" fontId="26" fillId="0" borderId="47" xfId="0" applyNumberFormat="1" applyFont="1" applyBorder="1" applyAlignment="1">
      <alignment horizontal="center" wrapText="1"/>
    </xf>
    <xf numFmtId="0" fontId="0" fillId="0" borderId="47" xfId="0" applyBorder="1" applyAlignment="1">
      <alignment wrapText="1"/>
    </xf>
    <xf numFmtId="0" fontId="4" fillId="0" borderId="4" xfId="0" applyFont="1" applyBorder="1"/>
    <xf numFmtId="0" fontId="0" fillId="0" borderId="2" xfId="0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2" fontId="17" fillId="0" borderId="11" xfId="0" applyNumberFormat="1" applyFont="1" applyBorder="1" applyAlignment="1">
      <alignment horizontal="center" vertical="center" wrapText="1"/>
    </xf>
    <xf numFmtId="2" fontId="17" fillId="0" borderId="47" xfId="0" applyNumberFormat="1" applyFont="1" applyBorder="1" applyAlignment="1">
      <alignment horizontal="center" vertical="center" wrapText="1"/>
    </xf>
    <xf numFmtId="2" fontId="17" fillId="0" borderId="43" xfId="0" applyNumberFormat="1" applyFont="1" applyBorder="1" applyAlignment="1">
      <alignment horizontal="right" vertical="center" wrapText="1"/>
    </xf>
    <xf numFmtId="2" fontId="17" fillId="0" borderId="11" xfId="0" applyNumberFormat="1" applyFont="1" applyBorder="1" applyAlignment="1">
      <alignment horizontal="right" vertical="center" wrapText="1"/>
    </xf>
    <xf numFmtId="2" fontId="17" fillId="0" borderId="14" xfId="0" applyNumberFormat="1" applyFont="1" applyBorder="1" applyAlignment="1">
      <alignment horizontal="right" vertical="center" wrapText="1"/>
    </xf>
    <xf numFmtId="2" fontId="17" fillId="0" borderId="43" xfId="0" applyNumberFormat="1" applyFont="1" applyBorder="1" applyAlignment="1">
      <alignment horizontal="center" vertical="center" wrapText="1"/>
    </xf>
    <xf numFmtId="2" fontId="17" fillId="0" borderId="14" xfId="0" applyNumberFormat="1" applyFont="1" applyBorder="1" applyAlignment="1">
      <alignment horizontal="center" vertical="center" wrapText="1"/>
    </xf>
    <xf numFmtId="2" fontId="0" fillId="0" borderId="43" xfId="0" applyNumberFormat="1" applyBorder="1" applyAlignment="1">
      <alignment wrapText="1"/>
    </xf>
    <xf numFmtId="2" fontId="0" fillId="0" borderId="15" xfId="0" applyNumberFormat="1" applyBorder="1" applyAlignment="1">
      <alignment wrapText="1"/>
    </xf>
    <xf numFmtId="2" fontId="0" fillId="0" borderId="47" xfId="0" applyNumberFormat="1" applyBorder="1" applyAlignment="1">
      <alignment wrapText="1"/>
    </xf>
    <xf numFmtId="2" fontId="0" fillId="0" borderId="39" xfId="0" applyNumberFormat="1" applyBorder="1" applyAlignment="1">
      <alignment wrapText="1"/>
    </xf>
    <xf numFmtId="2" fontId="17" fillId="0" borderId="15" xfId="0" applyNumberFormat="1" applyFont="1" applyBorder="1" applyAlignment="1">
      <alignment horizontal="center" vertical="center"/>
    </xf>
    <xf numFmtId="2" fontId="17" fillId="0" borderId="43" xfId="0" applyNumberFormat="1" applyFont="1" applyBorder="1" applyAlignment="1">
      <alignment horizontal="center" vertical="center"/>
    </xf>
    <xf numFmtId="2" fontId="17" fillId="0" borderId="11" xfId="0" applyNumberFormat="1" applyFont="1" applyBorder="1" applyAlignment="1">
      <alignment horizontal="center" vertical="center"/>
    </xf>
    <xf numFmtId="2" fontId="17" fillId="0" borderId="14" xfId="0" applyNumberFormat="1" applyFont="1" applyBorder="1" applyAlignment="1">
      <alignment horizontal="center" vertical="center"/>
    </xf>
    <xf numFmtId="2" fontId="0" fillId="0" borderId="50" xfId="0" applyNumberFormat="1" applyBorder="1"/>
    <xf numFmtId="2" fontId="17" fillId="0" borderId="47" xfId="0" applyNumberFormat="1" applyFont="1" applyBorder="1" applyAlignment="1">
      <alignment horizontal="center" vertical="center"/>
    </xf>
    <xf numFmtId="2" fontId="0" fillId="0" borderId="43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17" fillId="0" borderId="52" xfId="0" applyNumberFormat="1" applyFont="1" applyBorder="1" applyAlignment="1">
      <alignment horizontal="center" vertical="center"/>
    </xf>
    <xf numFmtId="2" fontId="0" fillId="0" borderId="53" xfId="0" applyNumberFormat="1" applyFont="1" applyBorder="1" applyAlignment="1">
      <alignment horizontal="center" vertical="center"/>
    </xf>
    <xf numFmtId="2" fontId="0" fillId="0" borderId="42" xfId="0" applyNumberFormat="1" applyFont="1" applyBorder="1" applyAlignment="1">
      <alignment horizontal="center" vertical="center"/>
    </xf>
    <xf numFmtId="2" fontId="0" fillId="0" borderId="54" xfId="0" applyNumberFormat="1" applyFont="1" applyBorder="1" applyAlignment="1">
      <alignment horizontal="center" vertical="center"/>
    </xf>
    <xf numFmtId="2" fontId="0" fillId="0" borderId="55" xfId="0" applyNumberFormat="1" applyFont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2" fontId="17" fillId="0" borderId="48" xfId="0" applyNumberFormat="1" applyFont="1" applyBorder="1" applyAlignment="1">
      <alignment horizontal="center" vertical="center"/>
    </xf>
    <xf numFmtId="2" fontId="17" fillId="0" borderId="7" xfId="0" applyNumberFormat="1" applyFont="1" applyBorder="1" applyAlignment="1">
      <alignment horizontal="center" vertical="center"/>
    </xf>
    <xf numFmtId="2" fontId="17" fillId="0" borderId="56" xfId="0" applyNumberFormat="1" applyFont="1" applyBorder="1" applyAlignment="1">
      <alignment horizontal="center" vertical="center"/>
    </xf>
    <xf numFmtId="2" fontId="17" fillId="0" borderId="57" xfId="0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wrapText="1"/>
    </xf>
    <xf numFmtId="0" fontId="10" fillId="2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  <xf numFmtId="0" fontId="12" fillId="2" borderId="58" xfId="0" applyFont="1" applyFill="1" applyBorder="1" applyAlignment="1">
      <alignment horizontal="center" wrapText="1"/>
    </xf>
    <xf numFmtId="0" fontId="12" fillId="0" borderId="4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0" borderId="18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0" fillId="0" borderId="29" xfId="0" applyBorder="1" applyAlignment="1">
      <alignment horizontal="right" wrapText="1"/>
    </xf>
    <xf numFmtId="0" fontId="0" fillId="0" borderId="30" xfId="0" applyBorder="1" applyAlignment="1">
      <alignment horizontal="right" wrapText="1"/>
    </xf>
    <xf numFmtId="0" fontId="14" fillId="0" borderId="46" xfId="0" applyFont="1" applyBorder="1" applyAlignment="1">
      <alignment horizontal="left" vertical="center" wrapText="1"/>
    </xf>
    <xf numFmtId="0" fontId="16" fillId="0" borderId="46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right" wrapText="1"/>
    </xf>
    <xf numFmtId="0" fontId="17" fillId="0" borderId="15" xfId="0" applyFont="1" applyBorder="1" applyAlignment="1">
      <alignment horizontal="right" wrapText="1"/>
    </xf>
    <xf numFmtId="0" fontId="17" fillId="0" borderId="39" xfId="0" applyFont="1" applyBorder="1" applyAlignment="1">
      <alignment horizontal="right" wrapText="1"/>
    </xf>
    <xf numFmtId="0" fontId="0" fillId="0" borderId="4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2" fontId="12" fillId="0" borderId="12" xfId="0" applyNumberFormat="1" applyFont="1" applyBorder="1" applyAlignment="1">
      <alignment horizontal="center" vertical="center"/>
    </xf>
    <xf numFmtId="2" fontId="12" fillId="0" borderId="32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2" fillId="0" borderId="52" xfId="0" applyFont="1" applyBorder="1" applyAlignment="1">
      <alignment wrapText="1"/>
    </xf>
    <xf numFmtId="0" fontId="17" fillId="0" borderId="18" xfId="0" applyFont="1" applyBorder="1" applyAlignment="1">
      <alignment horizontal="center" wrapText="1"/>
    </xf>
    <xf numFmtId="0" fontId="17" fillId="0" borderId="24" xfId="0" applyFont="1" applyBorder="1" applyAlignment="1">
      <alignment horizontal="center" wrapText="1"/>
    </xf>
    <xf numFmtId="0" fontId="17" fillId="0" borderId="25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17" fillId="0" borderId="2" xfId="0" applyFont="1" applyBorder="1" applyAlignment="1">
      <alignment horizontal="right" wrapText="1"/>
    </xf>
    <xf numFmtId="0" fontId="17" fillId="0" borderId="14" xfId="0" applyFont="1" applyBorder="1" applyAlignment="1">
      <alignment horizontal="right" wrapText="1"/>
    </xf>
    <xf numFmtId="0" fontId="0" fillId="0" borderId="32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17" fillId="0" borderId="35" xfId="0" applyFont="1" applyBorder="1" applyAlignment="1">
      <alignment horizontal="right" wrapText="1"/>
    </xf>
    <xf numFmtId="0" fontId="17" fillId="0" borderId="45" xfId="0" applyFont="1" applyBorder="1" applyAlignment="1">
      <alignment horizontal="right" wrapText="1"/>
    </xf>
    <xf numFmtId="0" fontId="17" fillId="0" borderId="36" xfId="0" applyFont="1" applyBorder="1" applyAlignment="1">
      <alignment horizontal="right" wrapText="1"/>
    </xf>
    <xf numFmtId="0" fontId="20" fillId="0" borderId="11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17" fillId="0" borderId="31" xfId="0" applyFont="1" applyBorder="1" applyAlignment="1">
      <alignment horizontal="center" wrapText="1"/>
    </xf>
    <xf numFmtId="0" fontId="17" fillId="0" borderId="29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8" fillId="0" borderId="16" xfId="0" applyFont="1" applyBorder="1" applyAlignment="1">
      <alignment horizontal="right" wrapText="1"/>
    </xf>
    <xf numFmtId="0" fontId="0" fillId="0" borderId="21" xfId="0" applyBorder="1" applyAlignment="1"/>
    <xf numFmtId="0" fontId="0" fillId="0" borderId="22" xfId="0" applyBorder="1" applyAlignment="1"/>
    <xf numFmtId="0" fontId="7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 wrapText="1"/>
    </xf>
    <xf numFmtId="0" fontId="3" fillId="0" borderId="19" xfId="0" applyFont="1" applyBorder="1" applyAlignment="1"/>
    <xf numFmtId="0" fontId="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9" fillId="0" borderId="26" xfId="0" applyFont="1" applyBorder="1" applyAlignment="1"/>
    <xf numFmtId="0" fontId="6" fillId="0" borderId="27" xfId="0" applyFont="1" applyBorder="1" applyAlignment="1"/>
    <xf numFmtId="0" fontId="17" fillId="0" borderId="10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17" fillId="0" borderId="27" xfId="0" applyFont="1" applyBorder="1" applyAlignment="1">
      <alignment horizontal="center" wrapText="1"/>
    </xf>
    <xf numFmtId="0" fontId="17" fillId="0" borderId="26" xfId="0" applyFont="1" applyBorder="1" applyAlignment="1">
      <alignment horizontal="center" wrapText="1"/>
    </xf>
    <xf numFmtId="14" fontId="9" fillId="0" borderId="26" xfId="0" applyNumberFormat="1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51" xfId="0" applyBorder="1" applyAlignment="1">
      <alignment wrapText="1"/>
    </xf>
    <xf numFmtId="0" fontId="22" fillId="0" borderId="0" xfId="0" applyFont="1" applyBorder="1" applyAlignment="1"/>
    <xf numFmtId="0" fontId="22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tabSelected="1" topLeftCell="A4" workbookViewId="0">
      <selection activeCell="M22" sqref="M22"/>
    </sheetView>
  </sheetViews>
  <sheetFormatPr defaultColWidth="8.5703125" defaultRowHeight="15" x14ac:dyDescent="0.25"/>
  <cols>
    <col min="1" max="1" width="6.7109375" customWidth="1"/>
    <col min="2" max="2" width="49.7109375" customWidth="1"/>
    <col min="3" max="3" width="22.85546875" customWidth="1"/>
    <col min="4" max="4" width="17.85546875" customWidth="1"/>
    <col min="5" max="5" width="17.7109375" customWidth="1"/>
    <col min="6" max="6" width="17.140625" customWidth="1"/>
    <col min="7" max="7" width="21.42578125" customWidth="1"/>
  </cols>
  <sheetData>
    <row r="1" spans="1:7" ht="105" customHeight="1" thickBot="1" x14ac:dyDescent="0.3">
      <c r="A1" s="139" t="s">
        <v>60</v>
      </c>
      <c r="B1" s="140"/>
      <c r="C1" s="140"/>
      <c r="D1" s="140"/>
      <c r="E1" s="140"/>
      <c r="F1" s="140"/>
      <c r="G1" s="141"/>
    </row>
    <row r="2" spans="1:7" ht="33.75" customHeight="1" x14ac:dyDescent="0.25">
      <c r="A2" s="142" t="s">
        <v>34</v>
      </c>
      <c r="B2" s="143"/>
      <c r="C2" s="160"/>
      <c r="D2" s="146" t="s">
        <v>54</v>
      </c>
      <c r="E2" s="147"/>
      <c r="F2" s="147"/>
      <c r="G2" s="148"/>
    </row>
    <row r="3" spans="1:7" ht="55.5" customHeight="1" thickBot="1" x14ac:dyDescent="0.3">
      <c r="A3" s="144" t="s">
        <v>40</v>
      </c>
      <c r="B3" s="145"/>
      <c r="C3" s="161"/>
      <c r="D3" s="149"/>
      <c r="E3" s="150"/>
      <c r="F3" s="150"/>
      <c r="G3" s="151"/>
    </row>
    <row r="4" spans="1:7" ht="19.5" customHeight="1" thickBot="1" x14ac:dyDescent="0.3">
      <c r="A4" s="152" t="s">
        <v>24</v>
      </c>
      <c r="B4" s="153"/>
      <c r="C4" s="162"/>
      <c r="D4" s="162"/>
      <c r="E4" s="162"/>
      <c r="F4" s="162"/>
      <c r="G4" s="163"/>
    </row>
    <row r="5" spans="1:7" ht="15.75" thickBot="1" x14ac:dyDescent="0.3">
      <c r="A5" s="158">
        <v>41153</v>
      </c>
      <c r="B5" s="159"/>
      <c r="C5" s="164"/>
      <c r="D5" s="164"/>
      <c r="E5" s="164"/>
      <c r="F5" s="164"/>
      <c r="G5" s="165"/>
    </row>
    <row r="6" spans="1:7" ht="34.5" customHeight="1" thickBot="1" x14ac:dyDescent="0.3">
      <c r="A6" s="166" t="s">
        <v>1</v>
      </c>
      <c r="B6" s="4" t="s">
        <v>7</v>
      </c>
      <c r="C6" s="154" t="s">
        <v>29</v>
      </c>
      <c r="D6" s="155"/>
      <c r="E6" s="155"/>
      <c r="F6" s="155"/>
      <c r="G6" s="156"/>
    </row>
    <row r="7" spans="1:7" ht="34.5" customHeight="1" thickBot="1" x14ac:dyDescent="0.3">
      <c r="A7" s="167"/>
      <c r="B7" s="81" t="s">
        <v>57</v>
      </c>
      <c r="C7" s="154" t="s">
        <v>51</v>
      </c>
      <c r="D7" s="168"/>
      <c r="E7" s="168"/>
      <c r="F7" s="168"/>
      <c r="G7" s="169"/>
    </row>
    <row r="8" spans="1:7" ht="15.75" thickBot="1" x14ac:dyDescent="0.3">
      <c r="A8" s="9" t="s">
        <v>2</v>
      </c>
      <c r="B8" s="5" t="s">
        <v>8</v>
      </c>
      <c r="C8" s="154" t="s">
        <v>74</v>
      </c>
      <c r="D8" s="155"/>
      <c r="E8" s="155"/>
      <c r="F8" s="155"/>
      <c r="G8" s="156"/>
    </row>
    <row r="9" spans="1:7" ht="15.75" thickBot="1" x14ac:dyDescent="0.3">
      <c r="A9" s="9" t="s">
        <v>3</v>
      </c>
      <c r="B9" s="5" t="s">
        <v>23</v>
      </c>
      <c r="C9" s="157" t="s">
        <v>75</v>
      </c>
      <c r="D9" s="155"/>
      <c r="E9" s="155"/>
      <c r="F9" s="155"/>
      <c r="G9" s="156"/>
    </row>
    <row r="10" spans="1:7" ht="45.75" thickBot="1" x14ac:dyDescent="0.3">
      <c r="A10" s="9" t="s">
        <v>4</v>
      </c>
      <c r="B10" s="5" t="s">
        <v>9</v>
      </c>
      <c r="C10" s="116" t="s">
        <v>25</v>
      </c>
      <c r="D10" s="117"/>
      <c r="E10" s="117"/>
      <c r="F10" s="117"/>
      <c r="G10" s="118"/>
    </row>
    <row r="11" spans="1:7" x14ac:dyDescent="0.25">
      <c r="A11" s="126" t="s">
        <v>5</v>
      </c>
      <c r="B11" s="124" t="s">
        <v>6</v>
      </c>
      <c r="C11" s="21" t="s">
        <v>33</v>
      </c>
      <c r="D11" s="23">
        <f>SUM(D12:D16)</f>
        <v>80</v>
      </c>
      <c r="E11" s="135" t="s">
        <v>21</v>
      </c>
      <c r="F11" s="136"/>
      <c r="G11" s="137"/>
    </row>
    <row r="12" spans="1:7" ht="30" x14ac:dyDescent="0.25">
      <c r="A12" s="88"/>
      <c r="B12" s="125"/>
      <c r="C12" s="2" t="s">
        <v>42</v>
      </c>
      <c r="D12" s="22">
        <v>20</v>
      </c>
      <c r="E12" s="130"/>
      <c r="F12" s="131"/>
      <c r="G12" s="121"/>
    </row>
    <row r="13" spans="1:7" ht="29.25" customHeight="1" x14ac:dyDescent="0.25">
      <c r="A13" s="88"/>
      <c r="B13" s="125"/>
      <c r="C13" s="2" t="s">
        <v>55</v>
      </c>
      <c r="D13" s="22">
        <v>18</v>
      </c>
      <c r="E13" s="119"/>
      <c r="F13" s="120"/>
      <c r="G13" s="121"/>
    </row>
    <row r="14" spans="1:7" ht="30" customHeight="1" x14ac:dyDescent="0.25">
      <c r="A14" s="88"/>
      <c r="B14" s="125"/>
      <c r="C14" s="2" t="s">
        <v>56</v>
      </c>
      <c r="D14" s="22">
        <v>13</v>
      </c>
      <c r="E14" s="119"/>
      <c r="F14" s="138"/>
      <c r="G14" s="121"/>
    </row>
    <row r="15" spans="1:7" ht="18.75" customHeight="1" x14ac:dyDescent="0.25">
      <c r="A15" s="88"/>
      <c r="B15" s="125"/>
      <c r="C15" s="2" t="s">
        <v>43</v>
      </c>
      <c r="D15" s="22">
        <v>17</v>
      </c>
      <c r="E15" s="119"/>
      <c r="F15" s="120"/>
      <c r="G15" s="121"/>
    </row>
    <row r="16" spans="1:7" ht="21" customHeight="1" thickBot="1" x14ac:dyDescent="0.3">
      <c r="A16" s="88"/>
      <c r="B16" s="125"/>
      <c r="C16" s="24" t="s">
        <v>44</v>
      </c>
      <c r="D16" s="25">
        <v>12</v>
      </c>
      <c r="E16" s="132"/>
      <c r="F16" s="133"/>
      <c r="G16" s="134"/>
    </row>
    <row r="17" spans="1:7" ht="15.75" thickBot="1" x14ac:dyDescent="0.3">
      <c r="A17" s="10" t="s">
        <v>10</v>
      </c>
      <c r="B17" s="6" t="s">
        <v>11</v>
      </c>
      <c r="C17" s="20" t="s">
        <v>20</v>
      </c>
      <c r="D17" s="90" t="s">
        <v>21</v>
      </c>
      <c r="E17" s="91"/>
      <c r="F17" s="91"/>
      <c r="G17" s="92"/>
    </row>
    <row r="18" spans="1:7" ht="25.5" customHeight="1" x14ac:dyDescent="0.25">
      <c r="A18" s="26"/>
      <c r="B18" s="14" t="s">
        <v>62</v>
      </c>
      <c r="C18" s="37">
        <f>SUM(D41)</f>
        <v>468000</v>
      </c>
      <c r="D18" s="127"/>
      <c r="E18" s="127"/>
      <c r="F18" s="128"/>
      <c r="G18" s="129"/>
    </row>
    <row r="19" spans="1:7" ht="19.5" customHeight="1" x14ac:dyDescent="0.25">
      <c r="A19" s="27"/>
      <c r="B19" s="82" t="s">
        <v>61</v>
      </c>
      <c r="C19" s="38">
        <f>SUM(E41)</f>
        <v>172500</v>
      </c>
      <c r="D19" s="122" t="s">
        <v>72</v>
      </c>
      <c r="E19" s="122"/>
      <c r="F19" s="101"/>
      <c r="G19" s="123"/>
    </row>
    <row r="20" spans="1:7" ht="21.75" customHeight="1" x14ac:dyDescent="0.25">
      <c r="A20" s="27"/>
      <c r="B20" s="82" t="s">
        <v>59</v>
      </c>
      <c r="C20" s="39">
        <f>SUM(F41)</f>
        <v>34000</v>
      </c>
      <c r="D20" s="122" t="s">
        <v>26</v>
      </c>
      <c r="E20" s="122"/>
      <c r="F20" s="101"/>
      <c r="G20" s="123"/>
    </row>
    <row r="21" spans="1:7" ht="26.25" customHeight="1" x14ac:dyDescent="0.25">
      <c r="A21" s="27"/>
      <c r="B21" s="83" t="s">
        <v>63</v>
      </c>
      <c r="C21" s="40">
        <f>SUM(G41)</f>
        <v>272000</v>
      </c>
      <c r="D21" s="101" t="s">
        <v>32</v>
      </c>
      <c r="E21" s="102"/>
      <c r="F21" s="102"/>
      <c r="G21" s="103"/>
    </row>
    <row r="22" spans="1:7" ht="20.25" customHeight="1" thickBot="1" x14ac:dyDescent="0.3">
      <c r="A22" s="29"/>
      <c r="B22" s="13" t="s">
        <v>22</v>
      </c>
      <c r="C22" s="41">
        <f>SUM(C18:C21)</f>
        <v>946500</v>
      </c>
      <c r="D22" s="93"/>
      <c r="E22" s="93"/>
      <c r="F22" s="93"/>
      <c r="G22" s="94"/>
    </row>
    <row r="23" spans="1:7" ht="15.75" thickBot="1" x14ac:dyDescent="0.3">
      <c r="A23" s="27"/>
      <c r="B23" s="30"/>
      <c r="C23" s="12"/>
      <c r="D23" s="12"/>
      <c r="E23" s="12"/>
      <c r="F23" s="12"/>
      <c r="G23" s="28"/>
    </row>
    <row r="24" spans="1:7" ht="16.5" thickBot="1" x14ac:dyDescent="0.3">
      <c r="A24" s="9" t="s">
        <v>12</v>
      </c>
      <c r="B24" s="98" t="s">
        <v>46</v>
      </c>
      <c r="C24" s="99"/>
      <c r="D24" s="99"/>
      <c r="E24" s="99"/>
      <c r="F24" s="99"/>
      <c r="G24" s="100"/>
    </row>
    <row r="25" spans="1:7" ht="32.25" thickBot="1" x14ac:dyDescent="0.3">
      <c r="A25" s="107" t="s">
        <v>0</v>
      </c>
      <c r="B25" s="108" t="s">
        <v>14</v>
      </c>
      <c r="C25" s="110" t="s">
        <v>47</v>
      </c>
      <c r="D25" s="44" t="s">
        <v>50</v>
      </c>
      <c r="E25" s="112" t="s">
        <v>49</v>
      </c>
      <c r="F25" s="113"/>
      <c r="G25" s="114"/>
    </row>
    <row r="26" spans="1:7" s="42" customFormat="1" ht="132" customHeight="1" x14ac:dyDescent="0.25">
      <c r="A26" s="89"/>
      <c r="B26" s="109"/>
      <c r="C26" s="111"/>
      <c r="D26" s="45" t="s">
        <v>48</v>
      </c>
      <c r="E26" s="84" t="s">
        <v>71</v>
      </c>
      <c r="F26" s="85" t="s">
        <v>70</v>
      </c>
      <c r="G26" s="86" t="s">
        <v>52</v>
      </c>
    </row>
    <row r="27" spans="1:7" ht="16.5" customHeight="1" x14ac:dyDescent="0.25">
      <c r="A27" s="87" t="s">
        <v>31</v>
      </c>
      <c r="B27" s="49" t="s">
        <v>35</v>
      </c>
      <c r="C27" s="35"/>
      <c r="D27" s="46"/>
      <c r="E27" s="43"/>
      <c r="F27" s="7"/>
      <c r="G27" s="36"/>
    </row>
    <row r="28" spans="1:7" x14ac:dyDescent="0.25">
      <c r="A28" s="88"/>
      <c r="B28" s="1" t="s">
        <v>36</v>
      </c>
      <c r="C28" s="50">
        <f>SUM(D28:G28)</f>
        <v>120000</v>
      </c>
      <c r="D28" s="51">
        <v>120000</v>
      </c>
      <c r="E28" s="52"/>
      <c r="F28" s="53"/>
      <c r="G28" s="54"/>
    </row>
    <row r="29" spans="1:7" x14ac:dyDescent="0.25">
      <c r="A29" s="88"/>
      <c r="B29" s="15" t="s">
        <v>37</v>
      </c>
      <c r="C29" s="50">
        <f t="shared" ref="C29:C34" si="0">SUM(D29:G29)</f>
        <v>90000</v>
      </c>
      <c r="D29" s="51">
        <v>90000</v>
      </c>
      <c r="E29" s="52"/>
      <c r="F29" s="53"/>
      <c r="G29" s="54"/>
    </row>
    <row r="30" spans="1:7" x14ac:dyDescent="0.25">
      <c r="A30" s="89"/>
      <c r="B30" s="15" t="s">
        <v>38</v>
      </c>
      <c r="C30" s="50">
        <f t="shared" si="0"/>
        <v>120000</v>
      </c>
      <c r="D30" s="51">
        <v>120000</v>
      </c>
      <c r="E30" s="52"/>
      <c r="F30" s="53"/>
      <c r="G30" s="54"/>
    </row>
    <row r="31" spans="1:7" ht="40.5" customHeight="1" x14ac:dyDescent="0.25">
      <c r="A31" s="31" t="s">
        <v>15</v>
      </c>
      <c r="B31" s="1" t="s">
        <v>64</v>
      </c>
      <c r="C31" s="50">
        <f t="shared" si="0"/>
        <v>4000</v>
      </c>
      <c r="D31" s="51"/>
      <c r="E31" s="55"/>
      <c r="F31" s="53">
        <v>4000</v>
      </c>
      <c r="G31" s="54"/>
    </row>
    <row r="32" spans="1:7" ht="75" x14ac:dyDescent="0.25">
      <c r="A32" s="33" t="s">
        <v>3</v>
      </c>
      <c r="B32" s="16" t="s">
        <v>65</v>
      </c>
      <c r="C32" s="50">
        <f>SUM(D32:G32)</f>
        <v>172500</v>
      </c>
      <c r="D32" s="51"/>
      <c r="E32" s="52">
        <v>172500</v>
      </c>
      <c r="F32" s="53"/>
      <c r="G32" s="54"/>
    </row>
    <row r="33" spans="1:7" ht="45" x14ac:dyDescent="0.25">
      <c r="A33" s="31" t="s">
        <v>4</v>
      </c>
      <c r="B33" s="32" t="s">
        <v>16</v>
      </c>
      <c r="C33" s="50">
        <f t="shared" si="0"/>
        <v>0</v>
      </c>
      <c r="D33" s="51"/>
      <c r="E33" s="52"/>
      <c r="F33" s="53"/>
      <c r="G33" s="54"/>
    </row>
    <row r="34" spans="1:7" ht="61.5" customHeight="1" x14ac:dyDescent="0.25">
      <c r="A34" s="31" t="s">
        <v>5</v>
      </c>
      <c r="B34" s="1" t="s">
        <v>45</v>
      </c>
      <c r="C34" s="50">
        <f t="shared" si="0"/>
        <v>128000</v>
      </c>
      <c r="D34" s="51"/>
      <c r="E34" s="55"/>
      <c r="F34" s="50"/>
      <c r="G34" s="56">
        <v>128000</v>
      </c>
    </row>
    <row r="35" spans="1:7" ht="22.5" customHeight="1" x14ac:dyDescent="0.25">
      <c r="A35" s="104" t="s">
        <v>17</v>
      </c>
      <c r="B35" s="48" t="s">
        <v>30</v>
      </c>
      <c r="C35" s="58"/>
      <c r="D35" s="59"/>
      <c r="E35" s="57"/>
      <c r="F35" s="80"/>
      <c r="G35" s="60"/>
    </row>
    <row r="36" spans="1:7" ht="35.25" customHeight="1" x14ac:dyDescent="0.25">
      <c r="A36" s="105"/>
      <c r="B36" s="17" t="s">
        <v>41</v>
      </c>
      <c r="C36" s="61">
        <f>SUM(E36:G36)</f>
        <v>0</v>
      </c>
      <c r="D36" s="66">
        <v>128000</v>
      </c>
      <c r="E36" s="62"/>
      <c r="F36" s="63"/>
      <c r="G36" s="64"/>
    </row>
    <row r="37" spans="1:7" x14ac:dyDescent="0.25">
      <c r="A37" s="106"/>
      <c r="B37" s="18" t="s">
        <v>66</v>
      </c>
      <c r="C37" s="61">
        <v>90000</v>
      </c>
      <c r="D37" s="65"/>
      <c r="E37" s="62"/>
      <c r="F37" s="63"/>
      <c r="G37" s="64">
        <v>144000</v>
      </c>
    </row>
    <row r="38" spans="1:7" ht="36" customHeight="1" x14ac:dyDescent="0.25">
      <c r="A38" s="31" t="s">
        <v>12</v>
      </c>
      <c r="B38" s="19" t="s">
        <v>39</v>
      </c>
      <c r="C38" s="61">
        <f t="shared" ref="C38:C41" si="1">SUM(D38:G38)</f>
        <v>30000</v>
      </c>
      <c r="D38" s="66"/>
      <c r="E38" s="62"/>
      <c r="F38" s="63">
        <v>30000</v>
      </c>
      <c r="G38" s="64"/>
    </row>
    <row r="39" spans="1:7" x14ac:dyDescent="0.25">
      <c r="A39" s="31" t="s">
        <v>18</v>
      </c>
      <c r="B39" s="7" t="s">
        <v>69</v>
      </c>
      <c r="C39" s="61">
        <f t="shared" si="1"/>
        <v>10000</v>
      </c>
      <c r="D39" s="66">
        <v>10000</v>
      </c>
      <c r="E39" s="67"/>
      <c r="F39" s="68"/>
      <c r="G39" s="69"/>
    </row>
    <row r="40" spans="1:7" ht="36.75" customHeight="1" thickBot="1" x14ac:dyDescent="0.3">
      <c r="A40" s="34" t="s">
        <v>67</v>
      </c>
      <c r="B40" s="170" t="s">
        <v>68</v>
      </c>
      <c r="C40" s="70">
        <f t="shared" si="1"/>
        <v>0</v>
      </c>
      <c r="D40" s="71"/>
      <c r="E40" s="72"/>
      <c r="F40" s="73"/>
      <c r="G40" s="74"/>
    </row>
    <row r="41" spans="1:7" ht="15.75" thickBot="1" x14ac:dyDescent="0.3">
      <c r="A41" s="9"/>
      <c r="B41" s="47" t="s">
        <v>13</v>
      </c>
      <c r="C41" s="75">
        <f t="shared" si="1"/>
        <v>946500</v>
      </c>
      <c r="D41" s="76">
        <f>SUM(D28:D40)</f>
        <v>468000</v>
      </c>
      <c r="E41" s="77">
        <f>SUM(E28:E40)</f>
        <v>172500</v>
      </c>
      <c r="F41" s="78">
        <f>SUM(F28:F40)</f>
        <v>34000</v>
      </c>
      <c r="G41" s="79">
        <f>SUM(G28:G40)</f>
        <v>272000</v>
      </c>
    </row>
    <row r="42" spans="1:7" ht="32.25" customHeight="1" x14ac:dyDescent="0.25">
      <c r="A42" s="95" t="s">
        <v>53</v>
      </c>
      <c r="B42" s="96"/>
      <c r="C42" s="96"/>
      <c r="D42" s="96"/>
      <c r="E42" s="96"/>
      <c r="F42" s="96"/>
      <c r="G42" s="97"/>
    </row>
    <row r="43" spans="1:7" ht="28.5" customHeight="1" x14ac:dyDescent="0.25">
      <c r="A43" s="115" t="s">
        <v>58</v>
      </c>
      <c r="B43" s="115"/>
      <c r="C43" s="115"/>
      <c r="D43" s="115"/>
      <c r="E43" s="115"/>
      <c r="F43" s="115"/>
      <c r="G43" s="115"/>
    </row>
    <row r="44" spans="1:7" ht="52.5" customHeight="1" x14ac:dyDescent="0.25">
      <c r="A44" s="3"/>
      <c r="B44" s="11" t="s">
        <v>27</v>
      </c>
      <c r="C44" s="8" t="s">
        <v>19</v>
      </c>
      <c r="E44" s="171" t="s">
        <v>73</v>
      </c>
      <c r="F44" s="171"/>
      <c r="G44" s="172"/>
    </row>
    <row r="45" spans="1:7" x14ac:dyDescent="0.25">
      <c r="A45" s="3"/>
      <c r="B45" s="8"/>
      <c r="C45" s="8" t="s">
        <v>28</v>
      </c>
      <c r="E45" s="8"/>
      <c r="F45" s="8"/>
      <c r="G45" s="8"/>
    </row>
    <row r="46" spans="1:7" x14ac:dyDescent="0.25">
      <c r="A46" s="8"/>
      <c r="B46" s="8"/>
      <c r="C46" s="8"/>
      <c r="D46" s="8"/>
      <c r="E46" s="8"/>
      <c r="F46" s="8"/>
      <c r="G46" s="8"/>
    </row>
    <row r="47" spans="1:7" x14ac:dyDescent="0.25">
      <c r="A47" s="8"/>
      <c r="B47" s="8"/>
      <c r="C47" s="8"/>
      <c r="D47" s="8"/>
      <c r="E47" s="8"/>
      <c r="F47" s="8"/>
      <c r="G47" s="8"/>
    </row>
    <row r="48" spans="1:7" x14ac:dyDescent="0.25">
      <c r="A48" s="8"/>
      <c r="B48" s="8"/>
      <c r="C48" s="8"/>
      <c r="D48" s="8"/>
      <c r="E48" s="8"/>
      <c r="F48" s="8"/>
      <c r="G48" s="8"/>
    </row>
    <row r="49" spans="1:7" x14ac:dyDescent="0.25">
      <c r="A49" s="8"/>
      <c r="B49" s="8"/>
      <c r="C49" s="8"/>
      <c r="D49" s="8"/>
      <c r="E49" s="8"/>
      <c r="F49" s="8"/>
      <c r="G49" s="8"/>
    </row>
    <row r="50" spans="1:7" x14ac:dyDescent="0.25">
      <c r="A50" s="8"/>
      <c r="B50" s="8"/>
      <c r="C50" s="8"/>
      <c r="D50" s="8"/>
      <c r="E50" s="8"/>
      <c r="F50" s="8"/>
      <c r="G50" s="8"/>
    </row>
    <row r="51" spans="1:7" x14ac:dyDescent="0.25">
      <c r="A51" s="8"/>
      <c r="B51" s="8"/>
      <c r="C51" s="8"/>
      <c r="D51" s="8"/>
      <c r="E51" s="8"/>
      <c r="F51" s="8"/>
      <c r="G51" s="8"/>
    </row>
    <row r="52" spans="1:7" x14ac:dyDescent="0.25">
      <c r="A52" s="8"/>
      <c r="B52" s="8"/>
      <c r="C52" s="8"/>
      <c r="D52" s="8"/>
      <c r="E52" s="8"/>
      <c r="F52" s="8"/>
      <c r="G52" s="8"/>
    </row>
    <row r="53" spans="1:7" x14ac:dyDescent="0.25">
      <c r="A53" s="8"/>
      <c r="B53" s="8"/>
      <c r="C53" s="8"/>
      <c r="D53" s="8"/>
      <c r="E53" s="8"/>
      <c r="F53" s="8"/>
      <c r="G53" s="8"/>
    </row>
    <row r="54" spans="1:7" x14ac:dyDescent="0.25">
      <c r="A54" s="8"/>
      <c r="B54" s="8"/>
      <c r="C54" s="8"/>
      <c r="D54" s="8"/>
      <c r="E54" s="8"/>
      <c r="F54" s="8"/>
      <c r="G54" s="8"/>
    </row>
    <row r="55" spans="1:7" x14ac:dyDescent="0.25">
      <c r="A55" s="8"/>
      <c r="B55" s="8"/>
      <c r="C55" s="8"/>
      <c r="D55" s="8"/>
      <c r="E55" s="8"/>
      <c r="F55" s="8"/>
      <c r="G55" s="8"/>
    </row>
    <row r="56" spans="1:7" x14ac:dyDescent="0.25">
      <c r="A56" s="8"/>
      <c r="B56" s="8"/>
      <c r="C56" s="8"/>
      <c r="D56" s="8"/>
      <c r="E56" s="8"/>
      <c r="F56" s="8"/>
      <c r="G56" s="8"/>
    </row>
    <row r="57" spans="1:7" x14ac:dyDescent="0.25">
      <c r="A57" s="8"/>
      <c r="B57" s="8"/>
      <c r="C57" s="8"/>
      <c r="D57" s="8"/>
      <c r="E57" s="8"/>
      <c r="F57" s="8"/>
      <c r="G57" s="8"/>
    </row>
    <row r="58" spans="1:7" x14ac:dyDescent="0.25">
      <c r="A58" s="8"/>
      <c r="B58" s="8"/>
      <c r="C58" s="8"/>
      <c r="D58" s="8"/>
      <c r="E58" s="8"/>
      <c r="F58" s="8"/>
      <c r="G58" s="8"/>
    </row>
    <row r="59" spans="1:7" x14ac:dyDescent="0.25">
      <c r="A59" s="8"/>
      <c r="B59" s="8"/>
      <c r="C59" s="8"/>
      <c r="D59" s="8"/>
      <c r="E59" s="8"/>
      <c r="F59" s="8"/>
      <c r="G59" s="8"/>
    </row>
    <row r="60" spans="1:7" x14ac:dyDescent="0.25">
      <c r="A60" s="8"/>
      <c r="B60" s="8"/>
      <c r="C60" s="8"/>
      <c r="D60" s="8"/>
      <c r="E60" s="8"/>
      <c r="F60" s="8"/>
      <c r="G60" s="8"/>
    </row>
    <row r="61" spans="1:7" x14ac:dyDescent="0.25">
      <c r="A61" s="8"/>
      <c r="B61" s="8"/>
      <c r="C61" s="8"/>
      <c r="D61" s="8"/>
      <c r="E61" s="8"/>
      <c r="F61" s="8"/>
      <c r="G61" s="8"/>
    </row>
  </sheetData>
  <mergeCells count="38">
    <mergeCell ref="C8:G8"/>
    <mergeCell ref="C9:G9"/>
    <mergeCell ref="A5:B5"/>
    <mergeCell ref="C6:G6"/>
    <mergeCell ref="C2:C3"/>
    <mergeCell ref="C4:G5"/>
    <mergeCell ref="A6:A7"/>
    <mergeCell ref="C7:G7"/>
    <mergeCell ref="A1:G1"/>
    <mergeCell ref="A2:B2"/>
    <mergeCell ref="A3:B3"/>
    <mergeCell ref="D2:G3"/>
    <mergeCell ref="A4:B4"/>
    <mergeCell ref="C10:G10"/>
    <mergeCell ref="E13:G13"/>
    <mergeCell ref="B11:B16"/>
    <mergeCell ref="A11:A16"/>
    <mergeCell ref="D18:G18"/>
    <mergeCell ref="D19:G19"/>
    <mergeCell ref="E12:G12"/>
    <mergeCell ref="E15:G15"/>
    <mergeCell ref="E16:G16"/>
    <mergeCell ref="E11:G11"/>
    <mergeCell ref="E14:G14"/>
    <mergeCell ref="A27:A30"/>
    <mergeCell ref="E44:G44"/>
    <mergeCell ref="D17:G17"/>
    <mergeCell ref="D22:G22"/>
    <mergeCell ref="A42:G42"/>
    <mergeCell ref="B24:G24"/>
    <mergeCell ref="D21:G21"/>
    <mergeCell ref="A35:A37"/>
    <mergeCell ref="A25:A26"/>
    <mergeCell ref="B25:B26"/>
    <mergeCell ref="C25:C26"/>
    <mergeCell ref="E25:G25"/>
    <mergeCell ref="A43:G43"/>
    <mergeCell ref="D20:G20"/>
  </mergeCells>
  <phoneticPr fontId="0" type="noConversion"/>
  <pageMargins left="0.23622047244094491" right="0.23622047244094491" top="0.15748031496062992" bottom="0.35433070866141736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2012-08-29T13:02:17Z</cp:lastPrinted>
  <dcterms:created xsi:type="dcterms:W3CDTF">2006-09-16T00:00:00Z</dcterms:created>
  <dcterms:modified xsi:type="dcterms:W3CDTF">2015-09-07T10:36:12Z</dcterms:modified>
</cp:coreProperties>
</file>